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<sst xmlns="http://schemas.openxmlformats.org/spreadsheetml/2006/main" count="263" uniqueCount="89">
  <si>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</si>
  <si>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</si>
  <si>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</si>
  <si>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</si>
  <si>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</si>
  <si>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</si>
  <si>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</si>
  <si>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</si>
  <si>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</si>
  <si>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</si>
  <si>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</si>
  <si>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</si>
  <si>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</si>
  <si>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</si>
  <si>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</si>
  <si>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</si>
  <si>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</si>
  <si>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</si>
  <si>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</si>
  <si>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</si>
  <si>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</si>
  <si>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</si>
  <si>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</si>
  <si>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</si>
  <si>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</si>
  <si>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</si>
  <si>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</si>
  <si>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</si>
  <si>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</si>
  <si>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</si>
  <si>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</si>
  <si>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</si>
  <si>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</si>
  <si>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</si>
  <si>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</si>
  <si>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плов из птицы</t>
  </si>
  <si>
    <t>чай с лимоном,сахаром</t>
  </si>
  <si>
    <t>пшеничный</t>
  </si>
  <si>
    <t>директор</t>
  </si>
  <si>
    <t>Кузьмина Г.М.</t>
  </si>
  <si>
    <t>30\10</t>
  </si>
  <si>
    <t>210М</t>
  </si>
  <si>
    <t>377М</t>
  </si>
  <si>
    <t>каша пшенная со сливочным маслом</t>
  </si>
  <si>
    <t>какао с молоком</t>
  </si>
  <si>
    <t>30\5\10</t>
  </si>
  <si>
    <t>177М</t>
  </si>
  <si>
    <t>15М</t>
  </si>
  <si>
    <t>382М</t>
  </si>
  <si>
    <t>рис припущенный со сливочным маслом</t>
  </si>
  <si>
    <t>биточки рыбные с соусом</t>
  </si>
  <si>
    <t>чай с лимоном</t>
  </si>
  <si>
    <t>9.64\0.72</t>
  </si>
  <si>
    <t>4.91\3.01</t>
  </si>
  <si>
    <t>1.53\2.65</t>
  </si>
  <si>
    <t>89.65\40.93</t>
  </si>
  <si>
    <t>288М</t>
  </si>
  <si>
    <t>сырники со сгущенным молоком</t>
  </si>
  <si>
    <t>чай с сахаром</t>
  </si>
  <si>
    <t>100\30</t>
  </si>
  <si>
    <t>233М</t>
  </si>
  <si>
    <t>419М</t>
  </si>
  <si>
    <t>омлет натуральный, запеченный</t>
  </si>
  <si>
    <t>бутерброд с маслом, повидлом</t>
  </si>
  <si>
    <t>бутерброд с маслом</t>
  </si>
  <si>
    <t>бутерброд с маслом и сыром</t>
  </si>
  <si>
    <t>212М</t>
  </si>
  <si>
    <t>30\5\20</t>
  </si>
  <si>
    <t>423М</t>
  </si>
  <si>
    <t>макароны отварные со сливочным маслом</t>
  </si>
  <si>
    <t>ежики мясные с соусом</t>
  </si>
  <si>
    <t>бутерброд с маслом.повидлом</t>
  </si>
  <si>
    <t>309М</t>
  </si>
  <si>
    <t>299М</t>
  </si>
  <si>
    <t>каша молочная рисовая или овсяная или манная со сливочным маслом</t>
  </si>
  <si>
    <t>бутерброд с маслом,сыром</t>
  </si>
  <si>
    <t>кофейный напиток злаковый на молоке</t>
  </si>
  <si>
    <t>40\5\10</t>
  </si>
  <si>
    <t>каша гречниевая со сливочным маслом</t>
  </si>
  <si>
    <t>котлета мясная с соусом</t>
  </si>
  <si>
    <t>чай с шиповником, сахаром</t>
  </si>
  <si>
    <t>сок фруктовый</t>
  </si>
  <si>
    <t>171М</t>
  </si>
  <si>
    <t>233м</t>
  </si>
  <si>
    <t>рис отварной со сливочным маслом</t>
  </si>
  <si>
    <t>рыба тушеная с овощами</t>
  </si>
  <si>
    <t>чай с сахаром,лимоном</t>
  </si>
  <si>
    <t>321М</t>
  </si>
  <si>
    <t>331М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</si>
</sst>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38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45169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250</v>
      </c>
      <c r="G6" s="41">
        <v>13.74</v>
      </c>
      <c r="H6" s="41">
        <v>16.739999999999998</v>
      </c>
      <c r="I6" s="41">
        <v>28.25</v>
      </c>
      <c r="J6" s="41">
        <v>278.93</v>
      </c>
      <c r="K6" s="42" t="s">
        <v>41</v>
      </c>
    </row>
    <row r="7" spans="1:11" ht="14.4" x14ac:dyDescent="0.3">
      <c r="A7" s="24"/>
      <c r="B7" s="16"/>
      <c r="C7" s="11"/>
      <c r="D7" s="6"/>
      <c r="E7" s="43" t="s">
        <v>64</v>
      </c>
      <c r="F7" s="44" t="s">
        <v>40</v>
      </c>
      <c r="G7" s="44">
        <v>3.29</v>
      </c>
      <c r="H7" s="44">
        <v>6.23</v>
      </c>
      <c r="I7" s="44">
        <v>20.91</v>
      </c>
      <c r="J7" s="44">
        <v>157.72999999999999</v>
      </c>
      <c r="K7" s="45"/>
    </row>
    <row r="8" spans="1:11" ht="14.4" x14ac:dyDescent="0.3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0.05</v>
      </c>
      <c r="H8" s="44">
        <v>0.01</v>
      </c>
      <c r="I8" s="44">
        <v>13.17</v>
      </c>
      <c r="J8" s="44">
        <v>37.96</v>
      </c>
      <c r="K8" s="45" t="s">
        <v>42</v>
      </c>
    </row>
    <row r="9" spans="1:11" ht="14.4" x14ac:dyDescent="0.3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3.16</v>
      </c>
      <c r="H9" s="44">
        <v>0.4</v>
      </c>
      <c r="I9" s="44">
        <v>19.32</v>
      </c>
      <c r="J9" s="44">
        <v>94</v>
      </c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490</v>
      </c>
      <c r="G13" s="20">
        <f t="shared" ref="G13:J13" si="0">SUM(G6:G12)</f>
        <v>20.240000000000002</v>
      </c>
      <c r="H13" s="20">
        <f t="shared" si="0"/>
        <v>23.38</v>
      </c>
      <c r="I13" s="20">
        <f t="shared" si="0"/>
        <v>81.650000000000006</v>
      </c>
      <c r="J13" s="20">
        <f t="shared" si="0"/>
        <v>568.61999999999989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490</v>
      </c>
      <c r="G24" s="33">
        <f t="shared" ref="G24:J24" si="2">G13+G23</f>
        <v>20.240000000000002</v>
      </c>
      <c r="H24" s="33">
        <f t="shared" si="2"/>
        <v>23.38</v>
      </c>
      <c r="I24" s="33">
        <f t="shared" si="2"/>
        <v>81.650000000000006</v>
      </c>
      <c r="J24" s="33">
        <f t="shared" si="2"/>
        <v>568.61999999999989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200</v>
      </c>
      <c r="G25" s="41">
        <v>7.98</v>
      </c>
      <c r="H25" s="41">
        <v>8.19</v>
      </c>
      <c r="I25" s="41">
        <v>33.409999999999997</v>
      </c>
      <c r="J25" s="41">
        <v>280.48</v>
      </c>
      <c r="K25" s="42" t="s">
        <v>46</v>
      </c>
    </row>
    <row r="26" spans="1:11" ht="14.4" x14ac:dyDescent="0.3">
      <c r="A26" s="15"/>
      <c r="B26" s="16"/>
      <c r="C26" s="11"/>
      <c r="D26" s="6"/>
      <c r="E26" s="43" t="s">
        <v>65</v>
      </c>
      <c r="F26" s="44" t="s">
        <v>45</v>
      </c>
      <c r="G26" s="44">
        <v>4.75</v>
      </c>
      <c r="H26" s="44">
        <v>6.88</v>
      </c>
      <c r="I26" s="44">
        <v>14.56</v>
      </c>
      <c r="J26" s="44">
        <v>139</v>
      </c>
      <c r="K26" s="45" t="s">
        <v>47</v>
      </c>
    </row>
    <row r="27" spans="1:11" ht="14.4" x14ac:dyDescent="0.3">
      <c r="A27" s="15"/>
      <c r="B27" s="16"/>
      <c r="C27" s="11"/>
      <c r="D27" s="7" t="s">
        <v>22</v>
      </c>
      <c r="E27" s="43" t="s">
        <v>44</v>
      </c>
      <c r="F27" s="44">
        <v>200</v>
      </c>
      <c r="G27" s="44">
        <v>3.59</v>
      </c>
      <c r="H27" s="44">
        <v>2.85</v>
      </c>
      <c r="I27" s="44">
        <v>15.71</v>
      </c>
      <c r="J27" s="44">
        <v>104.05</v>
      </c>
      <c r="K27" s="45" t="s">
        <v>48</v>
      </c>
    </row>
    <row r="28" spans="1:11" ht="14.4" x14ac:dyDescent="0.3">
      <c r="A28" s="15"/>
      <c r="B28" s="16"/>
      <c r="C28" s="11"/>
      <c r="D28" s="7" t="s">
        <v>23</v>
      </c>
      <c r="E28" s="43" t="s">
        <v>37</v>
      </c>
      <c r="F28" s="44">
        <v>40</v>
      </c>
      <c r="G28" s="44">
        <v>3.16</v>
      </c>
      <c r="H28" s="44">
        <v>0.4</v>
      </c>
      <c r="I28" s="44">
        <v>19.32</v>
      </c>
      <c r="J28" s="44">
        <v>94</v>
      </c>
      <c r="K28" s="45"/>
    </row>
    <row r="29" spans="1:11" ht="14.4" x14ac:dyDescent="0.3">
      <c r="A29" s="15"/>
      <c r="B29" s="16"/>
      <c r="C29" s="11"/>
      <c r="D29" s="7" t="s">
        <v>24</v>
      </c>
      <c r="E29" s="43" t="s">
        <v>24</v>
      </c>
      <c r="F29" s="44">
        <v>100</v>
      </c>
      <c r="G29" s="44">
        <v>0.8</v>
      </c>
      <c r="H29" s="44">
        <v>0.2</v>
      </c>
      <c r="I29" s="44">
        <v>7.5</v>
      </c>
      <c r="J29" s="44">
        <v>38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20.28</v>
      </c>
      <c r="H32" s="20">
        <f t="shared" ref="H32" si="4">SUM(H25:H31)</f>
        <v>18.52</v>
      </c>
      <c r="I32" s="20">
        <f t="shared" ref="I32" si="5">SUM(I25:I31)</f>
        <v>90.5</v>
      </c>
      <c r="J32" s="20">
        <f t="shared" ref="J32" si="6">SUM(J25:J31)</f>
        <v>655.53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540</v>
      </c>
      <c r="G43" s="33">
        <f t="shared" ref="G43" si="11">G32+G42</f>
        <v>20.28</v>
      </c>
      <c r="H43" s="33">
        <f t="shared" ref="H43" si="12">H32+H42</f>
        <v>18.52</v>
      </c>
      <c r="I43" s="33">
        <f t="shared" ref="I43" si="13">I32+I42</f>
        <v>90.5</v>
      </c>
      <c r="J43" s="33">
        <f t="shared" ref="J43" si="14">J32+J42</f>
        <v>655.53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49</v>
      </c>
      <c r="F44" s="41">
        <v>150</v>
      </c>
      <c r="G44" s="41">
        <v>3.81</v>
      </c>
      <c r="H44" s="41">
        <v>3.08</v>
      </c>
      <c r="I44" s="41">
        <v>40.01</v>
      </c>
      <c r="J44" s="41">
        <v>186.75</v>
      </c>
      <c r="K44" s="42"/>
    </row>
    <row r="45" spans="1:11" ht="26.4" x14ac:dyDescent="0.3">
      <c r="A45" s="24"/>
      <c r="B45" s="16"/>
      <c r="C45" s="11"/>
      <c r="D45" s="6"/>
      <c r="E45" s="43" t="s">
        <v>50</v>
      </c>
      <c r="F45" s="44">
        <v>90</v>
      </c>
      <c r="G45" s="44" t="s">
        <v>52</v>
      </c>
      <c r="H45" s="44" t="s">
        <v>53</v>
      </c>
      <c r="I45" s="44" t="s">
        <v>54</v>
      </c>
      <c r="J45" s="44" t="s">
        <v>55</v>
      </c>
      <c r="K45" s="45" t="s">
        <v>56</v>
      </c>
    </row>
    <row r="46" spans="1:11" ht="14.4" x14ac:dyDescent="0.3">
      <c r="A46" s="24"/>
      <c r="B46" s="16"/>
      <c r="C46" s="11"/>
      <c r="D46" s="7" t="s">
        <v>22</v>
      </c>
      <c r="E46" s="43" t="s">
        <v>51</v>
      </c>
      <c r="F46" s="44">
        <v>200</v>
      </c>
      <c r="G46" s="44">
        <v>0.05</v>
      </c>
      <c r="H46" s="44">
        <v>0.01</v>
      </c>
      <c r="I46" s="44">
        <v>9.17</v>
      </c>
      <c r="J46" s="44">
        <v>37.96</v>
      </c>
      <c r="K46" s="45" t="s">
        <v>42</v>
      </c>
    </row>
    <row r="47" spans="1:11" ht="14.4" x14ac:dyDescent="0.3">
      <c r="A47" s="24"/>
      <c r="B47" s="16"/>
      <c r="C47" s="11"/>
      <c r="D47" s="7" t="s">
        <v>23</v>
      </c>
      <c r="E47" s="43" t="s">
        <v>37</v>
      </c>
      <c r="F47" s="44">
        <v>40</v>
      </c>
      <c r="G47" s="44">
        <v>3.16</v>
      </c>
      <c r="H47" s="44">
        <v>0.4</v>
      </c>
      <c r="I47" s="44">
        <v>19.32</v>
      </c>
      <c r="J47" s="44">
        <v>94</v>
      </c>
      <c r="K47" s="45"/>
    </row>
    <row r="48" spans="1:11" ht="14.4" x14ac:dyDescent="0.3">
      <c r="A48" s="24"/>
      <c r="B48" s="16"/>
      <c r="C48" s="11"/>
      <c r="D48" s="7" t="s">
        <v>24</v>
      </c>
      <c r="E48" s="43" t="s">
        <v>64</v>
      </c>
      <c r="F48" s="44" t="s">
        <v>40</v>
      </c>
      <c r="G48" s="44">
        <v>3.29</v>
      </c>
      <c r="H48" s="44">
        <v>6.23</v>
      </c>
      <c r="I48" s="44">
        <v>20.91</v>
      </c>
      <c r="J48" s="44">
        <v>108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480</v>
      </c>
      <c r="G51" s="20">
        <f t="shared" ref="G51" si="15">SUM(G44:G50)</f>
        <v>10.309999999999999</v>
      </c>
      <c r="H51" s="20">
        <f t="shared" ref="H51" si="16">SUM(H44:H50)</f>
        <v>9.7200000000000006</v>
      </c>
      <c r="I51" s="20">
        <f t="shared" ref="I51" si="17">SUM(I44:I50)</f>
        <v>89.41</v>
      </c>
      <c r="J51" s="20">
        <f t="shared" ref="J51" si="18">SUM(J44:J50)</f>
        <v>426.71000000000004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480</v>
      </c>
      <c r="G62" s="33">
        <f t="shared" ref="G62" si="23">G51+G61</f>
        <v>10.309999999999999</v>
      </c>
      <c r="H62" s="33">
        <f t="shared" ref="H62" si="24">H51+H61</f>
        <v>9.7200000000000006</v>
      </c>
      <c r="I62" s="33">
        <f t="shared" ref="I62" si="25">I51+I61</f>
        <v>89.41</v>
      </c>
      <c r="J62" s="33">
        <f t="shared" ref="J62" si="26">J51+J61</f>
        <v>426.71000000000004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57</v>
      </c>
      <c r="F63" s="41" t="s">
        <v>59</v>
      </c>
      <c r="G63" s="41">
        <v>13.54</v>
      </c>
      <c r="H63" s="41">
        <v>20.66</v>
      </c>
      <c r="I63" s="41">
        <v>41.47</v>
      </c>
      <c r="J63" s="41">
        <v>410.47</v>
      </c>
      <c r="K63" s="42" t="s">
        <v>60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58</v>
      </c>
      <c r="F65" s="44">
        <v>200</v>
      </c>
      <c r="G65" s="44">
        <v>3.13</v>
      </c>
      <c r="H65" s="44">
        <v>2.7</v>
      </c>
      <c r="I65" s="44">
        <v>12.17</v>
      </c>
      <c r="J65" s="44">
        <v>86.25</v>
      </c>
      <c r="K65" s="45" t="s">
        <v>61</v>
      </c>
    </row>
    <row r="66" spans="1:11" ht="14.4" x14ac:dyDescent="0.3">
      <c r="A66" s="24"/>
      <c r="B66" s="16"/>
      <c r="C66" s="11"/>
      <c r="D66" s="7" t="s">
        <v>23</v>
      </c>
      <c r="E66" s="43" t="s">
        <v>37</v>
      </c>
      <c r="F66" s="44">
        <v>40</v>
      </c>
      <c r="G66" s="44">
        <v>3.16</v>
      </c>
      <c r="H66" s="44">
        <v>0.4</v>
      </c>
      <c r="I66" s="44">
        <v>19.32</v>
      </c>
      <c r="J66" s="44">
        <v>94</v>
      </c>
      <c r="K66" s="45"/>
    </row>
    <row r="67" spans="1:11" ht="14.4" x14ac:dyDescent="0.3">
      <c r="A67" s="24"/>
      <c r="B67" s="16"/>
      <c r="C67" s="11"/>
      <c r="D67" s="7" t="s">
        <v>24</v>
      </c>
      <c r="E67" s="43" t="s">
        <v>24</v>
      </c>
      <c r="F67" s="44">
        <v>100</v>
      </c>
      <c r="G67" s="44">
        <v>0.6</v>
      </c>
      <c r="H67" s="44">
        <v>0.6</v>
      </c>
      <c r="I67" s="44">
        <v>14.7</v>
      </c>
      <c r="J67" s="44">
        <v>70.5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340</v>
      </c>
      <c r="G70" s="20">
        <f t="shared" ref="G70" si="27">SUM(G63:G69)</f>
        <v>20.43</v>
      </c>
      <c r="H70" s="20">
        <f t="shared" ref="H70" si="28">SUM(H63:H69)</f>
        <v>24.36</v>
      </c>
      <c r="I70" s="20">
        <f t="shared" ref="I70" si="29">SUM(I63:I69)</f>
        <v>87.660000000000011</v>
      </c>
      <c r="J70" s="20">
        <f t="shared" ref="J70" si="30">SUM(J63:J69)</f>
        <v>661.22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340</v>
      </c>
      <c r="G81" s="33">
        <f t="shared" ref="G81" si="35">G70+G80</f>
        <v>20.43</v>
      </c>
      <c r="H81" s="33">
        <f t="shared" ref="H81" si="36">H70+H80</f>
        <v>24.36</v>
      </c>
      <c r="I81" s="33">
        <f t="shared" ref="I81" si="37">I70+I80</f>
        <v>87.660000000000011</v>
      </c>
      <c r="J81" s="33">
        <f t="shared" ref="J81" si="38">J70+J80</f>
        <v>661.22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62</v>
      </c>
      <c r="F82" s="41">
        <v>130</v>
      </c>
      <c r="G82" s="41">
        <v>11.2</v>
      </c>
      <c r="H82" s="41">
        <v>17.02</v>
      </c>
      <c r="I82" s="41">
        <v>39.450000000000003</v>
      </c>
      <c r="J82" s="41">
        <v>367.21</v>
      </c>
      <c r="K82" s="42" t="s">
        <v>66</v>
      </c>
    </row>
    <row r="83" spans="1:11" ht="14.4" x14ac:dyDescent="0.3">
      <c r="A83" s="24"/>
      <c r="B83" s="16"/>
      <c r="C83" s="11"/>
      <c r="D83" s="6"/>
      <c r="E83" s="43" t="s">
        <v>63</v>
      </c>
      <c r="F83" s="44" t="s">
        <v>67</v>
      </c>
      <c r="G83" s="44">
        <v>9.07</v>
      </c>
      <c r="H83" s="44">
        <v>6.01</v>
      </c>
      <c r="I83" s="44">
        <v>1.6</v>
      </c>
      <c r="J83" s="44">
        <v>189.7</v>
      </c>
      <c r="K83" s="45" t="s">
        <v>68</v>
      </c>
    </row>
    <row r="84" spans="1:11" ht="14.4" x14ac:dyDescent="0.3">
      <c r="A84" s="24"/>
      <c r="B84" s="16"/>
      <c r="C84" s="11"/>
      <c r="D84" s="7" t="s">
        <v>22</v>
      </c>
      <c r="E84" s="43" t="s">
        <v>44</v>
      </c>
      <c r="F84" s="44">
        <v>200</v>
      </c>
      <c r="G84" s="44">
        <v>3.59</v>
      </c>
      <c r="H84" s="44">
        <v>2.85</v>
      </c>
      <c r="I84" s="44">
        <v>15.71</v>
      </c>
      <c r="J84" s="44">
        <v>104.05</v>
      </c>
      <c r="K84" s="45" t="s">
        <v>48</v>
      </c>
    </row>
    <row r="85" spans="1:11" ht="14.4" x14ac:dyDescent="0.3">
      <c r="A85" s="24"/>
      <c r="B85" s="16"/>
      <c r="C85" s="11"/>
      <c r="D85" s="7" t="s">
        <v>23</v>
      </c>
      <c r="E85" s="43" t="s">
        <v>37</v>
      </c>
      <c r="F85" s="44">
        <v>40</v>
      </c>
      <c r="G85" s="44">
        <v>3.16</v>
      </c>
      <c r="H85" s="44">
        <v>0.4</v>
      </c>
      <c r="I85" s="44">
        <v>19.32</v>
      </c>
      <c r="J85" s="44">
        <v>94</v>
      </c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370</v>
      </c>
      <c r="G89" s="20">
        <f t="shared" ref="G89" si="39">SUM(G82:G88)</f>
        <v>27.02</v>
      </c>
      <c r="H89" s="20">
        <f t="shared" ref="H89" si="40">SUM(H82:H88)</f>
        <v>26.28</v>
      </c>
      <c r="I89" s="20">
        <f t="shared" ref="I89" si="41">SUM(I82:I88)</f>
        <v>76.080000000000013</v>
      </c>
      <c r="J89" s="20">
        <f t="shared" ref="J89" si="42">SUM(J82:J88)</f>
        <v>754.95999999999992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370</v>
      </c>
      <c r="G100" s="33">
        <f t="shared" ref="G100" si="47">G89+G99</f>
        <v>27.02</v>
      </c>
      <c r="H100" s="33">
        <f t="shared" ref="H100" si="48">H89+H99</f>
        <v>26.28</v>
      </c>
      <c r="I100" s="33">
        <f t="shared" ref="I100" si="49">I89+I99</f>
        <v>76.080000000000013</v>
      </c>
      <c r="J100" s="33">
        <f t="shared" ref="J100" si="50">J89+J99</f>
        <v>754.95999999999992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69</v>
      </c>
      <c r="F101" s="41">
        <v>150</v>
      </c>
      <c r="G101" s="41">
        <v>5.85</v>
      </c>
      <c r="H101" s="41">
        <v>2.86</v>
      </c>
      <c r="I101" s="41">
        <v>37.4</v>
      </c>
      <c r="J101" s="41">
        <v>198.97</v>
      </c>
      <c r="K101" s="42" t="s">
        <v>72</v>
      </c>
    </row>
    <row r="102" spans="1:11" ht="14.4" x14ac:dyDescent="0.3">
      <c r="A102" s="24"/>
      <c r="B102" s="16"/>
      <c r="C102" s="11"/>
      <c r="D102" s="6"/>
      <c r="E102" s="43" t="s">
        <v>70</v>
      </c>
      <c r="F102" s="44">
        <v>90</v>
      </c>
      <c r="G102" s="44">
        <v>11.98</v>
      </c>
      <c r="H102" s="44">
        <v>12.58</v>
      </c>
      <c r="I102" s="44">
        <v>9.1999999999999993</v>
      </c>
      <c r="J102" s="44">
        <v>197.91</v>
      </c>
      <c r="K102" s="45" t="s">
        <v>73</v>
      </c>
    </row>
    <row r="103" spans="1:11" ht="14.4" x14ac:dyDescent="0.3">
      <c r="A103" s="24"/>
      <c r="B103" s="16"/>
      <c r="C103" s="11"/>
      <c r="D103" s="7" t="s">
        <v>22</v>
      </c>
      <c r="E103" s="43" t="s">
        <v>36</v>
      </c>
      <c r="F103" s="44">
        <v>200</v>
      </c>
      <c r="G103" s="44">
        <v>0.05</v>
      </c>
      <c r="H103" s="44">
        <v>0.01</v>
      </c>
      <c r="I103" s="44">
        <v>9.17</v>
      </c>
      <c r="J103" s="44">
        <v>37.96</v>
      </c>
      <c r="K103" s="45" t="s">
        <v>42</v>
      </c>
    </row>
    <row r="104" spans="1:11" ht="14.4" x14ac:dyDescent="0.3">
      <c r="A104" s="24"/>
      <c r="B104" s="16"/>
      <c r="C104" s="11"/>
      <c r="D104" s="7" t="s">
        <v>23</v>
      </c>
      <c r="E104" s="43" t="s">
        <v>37</v>
      </c>
      <c r="F104" s="44">
        <v>40</v>
      </c>
      <c r="G104" s="44">
        <v>5.14</v>
      </c>
      <c r="H104" s="44">
        <v>0.76</v>
      </c>
      <c r="I104" s="44">
        <v>29.58</v>
      </c>
      <c r="J104" s="44">
        <v>143.62</v>
      </c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 t="s">
        <v>71</v>
      </c>
      <c r="F106" s="44" t="s">
        <v>67</v>
      </c>
      <c r="G106" s="44">
        <v>9.6999999999999993</v>
      </c>
      <c r="H106" s="44">
        <v>16.100000000000001</v>
      </c>
      <c r="I106" s="44">
        <v>26.04</v>
      </c>
      <c r="J106" s="44">
        <v>189.7</v>
      </c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480</v>
      </c>
      <c r="G108" s="20">
        <f t="shared" ref="G108:J108" si="51">SUM(G101:G107)</f>
        <v>32.72</v>
      </c>
      <c r="H108" s="20">
        <f t="shared" si="51"/>
        <v>32.31</v>
      </c>
      <c r="I108" s="20">
        <f t="shared" si="51"/>
        <v>111.38999999999999</v>
      </c>
      <c r="J108" s="20">
        <f t="shared" si="51"/>
        <v>768.16000000000008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480</v>
      </c>
      <c r="G119" s="33">
        <f t="shared" ref="G119" si="53">G108+G118</f>
        <v>32.72</v>
      </c>
      <c r="H119" s="33">
        <f t="shared" ref="H119" si="54">H108+H118</f>
        <v>32.31</v>
      </c>
      <c r="I119" s="33">
        <f t="shared" ref="I119" si="55">I108+I118</f>
        <v>111.38999999999999</v>
      </c>
      <c r="J119" s="33">
        <f t="shared" ref="J119" si="56">J108+J118</f>
        <v>768.16000000000008</v>
      </c>
      <c r="K119" s="33"/>
    </row>
    <row r="120" spans="1:11" ht="26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74</v>
      </c>
      <c r="F120" s="41">
        <v>200</v>
      </c>
      <c r="G120" s="41">
        <v>5.84</v>
      </c>
      <c r="H120" s="41">
        <v>4.38</v>
      </c>
      <c r="I120" s="41">
        <v>21.01</v>
      </c>
      <c r="J120" s="41">
        <v>295.25</v>
      </c>
      <c r="K120" s="42" t="s">
        <v>46</v>
      </c>
    </row>
    <row r="121" spans="1:11" ht="14.4" x14ac:dyDescent="0.3">
      <c r="A121" s="15"/>
      <c r="B121" s="16"/>
      <c r="C121" s="11"/>
      <c r="D121" s="6"/>
      <c r="E121" s="43" t="s">
        <v>75</v>
      </c>
      <c r="F121" s="44" t="s">
        <v>77</v>
      </c>
      <c r="G121" s="44">
        <v>7.09</v>
      </c>
      <c r="H121" s="44">
        <v>6.88</v>
      </c>
      <c r="I121" s="44">
        <v>14.56</v>
      </c>
      <c r="J121" s="44">
        <v>139</v>
      </c>
      <c r="K121" s="45" t="s">
        <v>47</v>
      </c>
    </row>
    <row r="122" spans="1:11" ht="14.4" x14ac:dyDescent="0.3">
      <c r="A122" s="15"/>
      <c r="B122" s="16"/>
      <c r="C122" s="11"/>
      <c r="D122" s="7" t="s">
        <v>22</v>
      </c>
      <c r="E122" s="43" t="s">
        <v>76</v>
      </c>
      <c r="F122" s="44">
        <v>200</v>
      </c>
      <c r="G122" s="44">
        <v>4.01</v>
      </c>
      <c r="H122" s="44">
        <v>2.95</v>
      </c>
      <c r="I122" s="44">
        <v>12.01</v>
      </c>
      <c r="J122" s="44">
        <v>84.93</v>
      </c>
      <c r="K122" s="45" t="s">
        <v>61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 t="s">
        <v>24</v>
      </c>
      <c r="F124" s="44">
        <v>100</v>
      </c>
      <c r="G124" s="44">
        <v>-0.4</v>
      </c>
      <c r="H124" s="44">
        <v>0.3</v>
      </c>
      <c r="I124" s="44">
        <v>10.3</v>
      </c>
      <c r="J124" s="44">
        <v>47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16.54</v>
      </c>
      <c r="H127" s="20">
        <f t="shared" si="57"/>
        <v>14.510000000000002</v>
      </c>
      <c r="I127" s="20">
        <f t="shared" si="57"/>
        <v>57.879999999999995</v>
      </c>
      <c r="J127" s="20">
        <f t="shared" si="57"/>
        <v>566.18000000000006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500</v>
      </c>
      <c r="G138" s="33">
        <f t="shared" ref="G138" si="59">G127+G137</f>
        <v>16.54</v>
      </c>
      <c r="H138" s="33">
        <f t="shared" ref="H138" si="60">H127+H137</f>
        <v>14.510000000000002</v>
      </c>
      <c r="I138" s="33">
        <f t="shared" ref="I138" si="61">I127+I137</f>
        <v>57.879999999999995</v>
      </c>
      <c r="J138" s="33">
        <f t="shared" ref="J138" si="62">J127+J137</f>
        <v>566.18000000000006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78</v>
      </c>
      <c r="F139" s="41">
        <v>150</v>
      </c>
      <c r="G139" s="41">
        <v>8.49</v>
      </c>
      <c r="H139" s="41">
        <v>6.56</v>
      </c>
      <c r="I139" s="41">
        <v>38.340000000000003</v>
      </c>
      <c r="J139" s="41">
        <v>246.01</v>
      </c>
      <c r="K139" s="42" t="s">
        <v>82</v>
      </c>
    </row>
    <row r="140" spans="1:11" ht="14.4" x14ac:dyDescent="0.3">
      <c r="A140" s="24"/>
      <c r="B140" s="16"/>
      <c r="C140" s="11"/>
      <c r="D140" s="6"/>
      <c r="E140" s="43" t="s">
        <v>79</v>
      </c>
      <c r="F140" s="44">
        <v>90</v>
      </c>
      <c r="G140" s="44">
        <v>13.64</v>
      </c>
      <c r="H140" s="44">
        <v>12.93</v>
      </c>
      <c r="I140" s="44">
        <v>6.76</v>
      </c>
      <c r="J140" s="44">
        <v>198.28</v>
      </c>
      <c r="K140" s="45" t="s">
        <v>56</v>
      </c>
    </row>
    <row r="141" spans="1:11" ht="14.4" x14ac:dyDescent="0.3">
      <c r="A141" s="24"/>
      <c r="B141" s="16"/>
      <c r="C141" s="11"/>
      <c r="D141" s="7" t="s">
        <v>22</v>
      </c>
      <c r="E141" s="43" t="s">
        <v>80</v>
      </c>
      <c r="F141" s="44">
        <v>200</v>
      </c>
      <c r="G141" s="44">
        <v>0.1</v>
      </c>
      <c r="H141" s="44">
        <v>0.04</v>
      </c>
      <c r="I141" s="44">
        <v>2.85</v>
      </c>
      <c r="J141" s="44">
        <v>12.2</v>
      </c>
      <c r="K141" s="45" t="s">
        <v>42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37</v>
      </c>
      <c r="F142" s="44">
        <v>40</v>
      </c>
      <c r="G142" s="44">
        <v>3.16</v>
      </c>
      <c r="H142" s="44">
        <v>0.4</v>
      </c>
      <c r="I142" s="44">
        <v>19.32</v>
      </c>
      <c r="J142" s="44">
        <v>94</v>
      </c>
      <c r="K142" s="45"/>
    </row>
    <row r="143" spans="1:11" ht="14.4" x14ac:dyDescent="0.3">
      <c r="A143" s="24"/>
      <c r="B143" s="16"/>
      <c r="C143" s="11"/>
      <c r="D143" s="7" t="s">
        <v>24</v>
      </c>
      <c r="E143" s="43" t="s">
        <v>81</v>
      </c>
      <c r="F143" s="44">
        <v>200</v>
      </c>
      <c r="G143" s="44">
        <v>0.9</v>
      </c>
      <c r="H143" s="44">
        <v>0.18</v>
      </c>
      <c r="I143" s="44">
        <v>18.18</v>
      </c>
      <c r="J143" s="44">
        <v>82.8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680</v>
      </c>
      <c r="G146" s="20">
        <f t="shared" ref="G146:J146" si="63">SUM(G139:G145)</f>
        <v>26.290000000000003</v>
      </c>
      <c r="H146" s="20">
        <f t="shared" si="63"/>
        <v>20.109999999999996</v>
      </c>
      <c r="I146" s="20">
        <f t="shared" si="63"/>
        <v>85.450000000000017</v>
      </c>
      <c r="J146" s="20">
        <f t="shared" si="63"/>
        <v>633.29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680</v>
      </c>
      <c r="G157" s="33">
        <f t="shared" ref="G157" si="65">G146+G156</f>
        <v>26.290000000000003</v>
      </c>
      <c r="H157" s="33">
        <f t="shared" ref="H157" si="66">H146+H156</f>
        <v>20.109999999999996</v>
      </c>
      <c r="I157" s="33">
        <f t="shared" ref="I157" si="67">I146+I156</f>
        <v>85.450000000000017</v>
      </c>
      <c r="J157" s="33">
        <f t="shared" ref="J157" si="68">J146+J156</f>
        <v>633.29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57</v>
      </c>
      <c r="F158" s="41" t="s">
        <v>59</v>
      </c>
      <c r="G158" s="41">
        <v>13.54</v>
      </c>
      <c r="H158" s="41">
        <v>20.66</v>
      </c>
      <c r="I158" s="41">
        <v>41.47</v>
      </c>
      <c r="J158" s="41">
        <v>410.55</v>
      </c>
      <c r="K158" s="42" t="s">
        <v>83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0.05</v>
      </c>
      <c r="H160" s="44">
        <v>0.01</v>
      </c>
      <c r="I160" s="44">
        <v>9.17</v>
      </c>
      <c r="J160" s="44">
        <v>37.96</v>
      </c>
      <c r="K160" s="45" t="s">
        <v>42</v>
      </c>
    </row>
    <row r="161" spans="1:11" ht="14.4" x14ac:dyDescent="0.3">
      <c r="A161" s="24"/>
      <c r="B161" s="16"/>
      <c r="C161" s="11"/>
      <c r="D161" s="7" t="s">
        <v>23</v>
      </c>
      <c r="E161" s="43" t="s">
        <v>37</v>
      </c>
      <c r="F161" s="44">
        <v>40</v>
      </c>
      <c r="G161" s="44">
        <v>3.16</v>
      </c>
      <c r="H161" s="44">
        <v>0.4</v>
      </c>
      <c r="I161" s="44">
        <v>19.32</v>
      </c>
      <c r="J161" s="44">
        <v>94</v>
      </c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24</v>
      </c>
      <c r="F162" s="44">
        <v>100</v>
      </c>
      <c r="G162" s="44">
        <v>0.4</v>
      </c>
      <c r="H162" s="44">
        <v>0.3</v>
      </c>
      <c r="I162" s="44">
        <v>10.3</v>
      </c>
      <c r="J162" s="44">
        <v>47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340</v>
      </c>
      <c r="G165" s="20">
        <f t="shared" ref="G165:J165" si="69">SUM(G158:G164)</f>
        <v>17.149999999999999</v>
      </c>
      <c r="H165" s="20">
        <f t="shared" si="69"/>
        <v>21.37</v>
      </c>
      <c r="I165" s="20">
        <f t="shared" si="69"/>
        <v>80.260000000000005</v>
      </c>
      <c r="J165" s="20">
        <f t="shared" si="69"/>
        <v>589.51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340</v>
      </c>
      <c r="G176" s="33">
        <f t="shared" ref="G176" si="71">G165+G175</f>
        <v>17.149999999999999</v>
      </c>
      <c r="H176" s="33">
        <f t="shared" ref="H176" si="72">H165+H175</f>
        <v>21.37</v>
      </c>
      <c r="I176" s="33">
        <f t="shared" ref="I176" si="73">I165+I175</f>
        <v>80.260000000000005</v>
      </c>
      <c r="J176" s="33">
        <f t="shared" ref="J176" si="74">J165+J175</f>
        <v>589.51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84</v>
      </c>
      <c r="F177" s="41">
        <v>150</v>
      </c>
      <c r="G177" s="41">
        <v>3.91</v>
      </c>
      <c r="H177" s="41">
        <v>2.39</v>
      </c>
      <c r="I177" s="41">
        <v>14.99</v>
      </c>
      <c r="J177" s="41">
        <v>99.68</v>
      </c>
      <c r="K177" s="42" t="s">
        <v>87</v>
      </c>
    </row>
    <row r="178" spans="1:11" ht="14.4" x14ac:dyDescent="0.3">
      <c r="A178" s="24"/>
      <c r="B178" s="16"/>
      <c r="C178" s="11"/>
      <c r="D178" s="6"/>
      <c r="E178" s="43" t="s">
        <v>85</v>
      </c>
      <c r="F178" s="44">
        <v>90</v>
      </c>
      <c r="G178" s="44">
        <v>10.4</v>
      </c>
      <c r="H178" s="44">
        <v>18.28</v>
      </c>
      <c r="I178" s="44">
        <v>10.85</v>
      </c>
      <c r="J178" s="44">
        <v>159.91999999999999</v>
      </c>
      <c r="K178" s="45" t="s">
        <v>88</v>
      </c>
    </row>
    <row r="179" spans="1:11" ht="14.4" x14ac:dyDescent="0.3">
      <c r="A179" s="24"/>
      <c r="B179" s="16"/>
      <c r="C179" s="11"/>
      <c r="D179" s="7" t="s">
        <v>22</v>
      </c>
      <c r="E179" s="43" t="s">
        <v>86</v>
      </c>
      <c r="F179" s="44">
        <v>200</v>
      </c>
      <c r="G179" s="44">
        <v>0.48</v>
      </c>
      <c r="H179" s="44">
        <v>7.0000000000000007E-2</v>
      </c>
      <c r="I179" s="44">
        <v>24.8</v>
      </c>
      <c r="J179" s="44">
        <v>102.61</v>
      </c>
      <c r="K179" s="45"/>
    </row>
    <row r="180" spans="1:11" ht="14.4" x14ac:dyDescent="0.3">
      <c r="A180" s="24"/>
      <c r="B180" s="16"/>
      <c r="C180" s="11"/>
      <c r="D180" s="7" t="s">
        <v>23</v>
      </c>
      <c r="E180" s="43" t="s">
        <v>37</v>
      </c>
      <c r="F180" s="44">
        <v>40</v>
      </c>
      <c r="G180" s="44">
        <v>5.14</v>
      </c>
      <c r="H180" s="44">
        <v>0.76</v>
      </c>
      <c r="I180" s="44">
        <v>29.58</v>
      </c>
      <c r="J180" s="44">
        <v>143.62</v>
      </c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480</v>
      </c>
      <c r="G184" s="20">
        <f t="shared" ref="G184:J184" si="75">SUM(G177:G183)</f>
        <v>19.93</v>
      </c>
      <c r="H184" s="20">
        <f t="shared" si="75"/>
        <v>21.500000000000004</v>
      </c>
      <c r="I184" s="20">
        <f t="shared" si="75"/>
        <v>80.22</v>
      </c>
      <c r="J184" s="20">
        <f t="shared" si="75"/>
        <v>505.83000000000004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480</v>
      </c>
      <c r="G195" s="33">
        <f t="shared" ref="G195" si="77">G184+G194</f>
        <v>19.93</v>
      </c>
      <c r="H195" s="33">
        <f t="shared" ref="H195" si="78">H184+H194</f>
        <v>21.500000000000004</v>
      </c>
      <c r="I195" s="33">
        <f t="shared" ref="I195" si="79">I184+I194</f>
        <v>80.22</v>
      </c>
      <c r="J195" s="33">
        <f t="shared" ref="J195" si="80">J184+J194</f>
        <v>505.83000000000004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21.091000000000001</v>
      </c>
      <c r="H196" s="35">
        <f t="shared" si="81"/>
        <v>21.205999999999996</v>
      </c>
      <c r="I196" s="35">
        <f t="shared" si="81"/>
        <v>84.050000000000011</v>
      </c>
      <c r="J196" s="35">
        <f t="shared" si="81"/>
        <v>613.00099999999998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2023-11-15T15:40:42Z</dcterms:modified>
</cp:coreProperties>
</file>